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64.0.99\Doc\Доходы\ГУДКОВА\2021 ГОД\ИСПОЛНЕНИЕ\Отчет за 2020 год_\"/>
    </mc:Choice>
  </mc:AlternateContent>
  <bookViews>
    <workbookView xWindow="0" yWindow="0" windowWidth="28800" windowHeight="13035"/>
  </bookViews>
  <sheets>
    <sheet name="2018" sheetId="1" r:id="rId1"/>
  </sheets>
  <definedNames>
    <definedName name="_xlnm.Print_Area" localSheetId="0">'2018'!$A$1:$T$22</definedName>
  </definedNames>
  <calcPr calcId="162913"/>
</workbook>
</file>

<file path=xl/calcChain.xml><?xml version="1.0" encoding="utf-8"?>
<calcChain xmlns="http://schemas.openxmlformats.org/spreadsheetml/2006/main">
  <c r="J17" i="1" l="1"/>
  <c r="P17" i="1"/>
  <c r="F18" i="1"/>
  <c r="E18" i="1"/>
  <c r="F17" i="1"/>
  <c r="E17" i="1"/>
  <c r="F16" i="1"/>
  <c r="E16" i="1"/>
  <c r="S16" i="1"/>
  <c r="O21" i="1" l="1"/>
  <c r="N21" i="1"/>
  <c r="M18" i="1"/>
  <c r="I21" i="1"/>
  <c r="L21" i="1"/>
  <c r="R21" i="1"/>
  <c r="F20" i="1"/>
  <c r="F19" i="1"/>
  <c r="E20" i="1"/>
  <c r="E19" i="1"/>
  <c r="Q21" i="1"/>
  <c r="K21" i="1"/>
  <c r="H21" i="1"/>
  <c r="E21" i="1" l="1"/>
  <c r="F21" i="1"/>
  <c r="P21" i="1"/>
  <c r="G16" i="1"/>
  <c r="M21" i="1"/>
  <c r="G18" i="1"/>
  <c r="G17" i="1"/>
  <c r="J21" i="1"/>
  <c r="S21" i="1"/>
  <c r="G21" i="1" l="1"/>
</calcChain>
</file>

<file path=xl/sharedStrings.xml><?xml version="1.0" encoding="utf-8"?>
<sst xmlns="http://schemas.openxmlformats.org/spreadsheetml/2006/main" count="32" uniqueCount="20">
  <si>
    <t>в том числе</t>
  </si>
  <si>
    <t>Всего:</t>
  </si>
  <si>
    <t>Сумма, всего</t>
  </si>
  <si>
    <t xml:space="preserve">Наименование получателей бюджетных средств </t>
  </si>
  <si>
    <t>реализацию отдельных мероприятий муниципальных программ</t>
  </si>
  <si>
    <t>уточненный план</t>
  </si>
  <si>
    <t>исполнено</t>
  </si>
  <si>
    <t>% исполнения</t>
  </si>
  <si>
    <t>Администрация Талдомского городского округа</t>
  </si>
  <si>
    <t>Управления образования администрации Талдомского городского округа</t>
  </si>
  <si>
    <t>Комитет по культуре, физической культуре, спорту, туризму и работе с молодежью  администрации Талдомского городского округа</t>
  </si>
  <si>
    <t>создание центров образования цифрового и гуманитарного профилей</t>
  </si>
  <si>
    <t>Приложение  7</t>
  </si>
  <si>
    <t>на государственную поддержку отрасли культуры (в части поддержки лучших работников сельских учреждений культуры, лучших сельских учреждений культуры)</t>
  </si>
  <si>
    <t xml:space="preserve">на материально-техническое обеспечение клубов «Активное долголетие» </t>
  </si>
  <si>
    <t>к решению Совета депутатов Талдомского городского округа</t>
  </si>
  <si>
    <t xml:space="preserve">                                                                                               "Об исполнении бюджета Талдомского городского округа за 2020год"</t>
  </si>
  <si>
    <t xml:space="preserve">Исполнение бюджета Талдомского городского округа  за 2020 год по расходам за счет   средств  иных межбюджетных трансфертов   </t>
  </si>
  <si>
    <t xml:space="preserve">от "                       "  мая 2021 г. №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</si>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</sst>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0" xfId="0" applyFont="1"/>
    <xf numFmtId="49" fontId="6" fillId="0" borderId="0" xfId="0" applyNumberFormat="1" applyFont="1"/>
    <xf numFmtId="49" fontId="6" fillId="0" borderId="0" xfId="0" applyNumberFormat="1" applyFont="1" applyBorder="1"/>
    <xf numFmtId="0" fontId="7" fillId="0" borderId="0" xfId="0" applyFont="1"/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vertical="top" wrapText="1"/>
    </xf>
    <xf numFmtId="2" fontId="4" fillId="0" borderId="3" xfId="0" applyNumberFormat="1" applyFont="1" applyBorder="1" applyAlignment="1">
      <alignment vertical="top"/>
    </xf>
    <xf numFmtId="2" fontId="4" fillId="0" borderId="3" xfId="0" applyNumberFormat="1" applyFont="1" applyBorder="1" applyAlignment="1">
      <alignment vertical="top" wrapText="1"/>
    </xf>
    <xf numFmtId="2" fontId="8" fillId="0" borderId="3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1"/>
  <sheetViews>
    <sheetView tabSelected="1" view="pageBreakPreview" topLeftCell="A6" zoomScaleNormal="100" zoomScaleSheetLayoutView="100" workbookViewId="0">
      <selection activeCell="H9" sqref="H9:S10"/>
    </sheetView>
  </sheetViews>
  <sheetFormatPr defaultRowHeight="12" x14ac:dyDescent="0.2"/>
  <cols>
    <col min="1" max="1" width="2.28515625" customWidth="1"/>
    <col min="4" max="4" width="8.42578125" customWidth="1"/>
    <col min="5" max="5" width="14.28515625" customWidth="1"/>
    <col min="6" max="6" width="12.5703125" customWidth="1"/>
    <col min="7" max="7" width="12.85546875" customWidth="1"/>
    <col min="8" max="8" width="16" customWidth="1"/>
    <col min="9" max="9" width="12.140625" customWidth="1"/>
    <col min="10" max="10" width="12.5703125" customWidth="1"/>
    <col min="11" max="11" width="13.28515625" customWidth="1"/>
    <col min="12" max="12" width="12.7109375" customWidth="1"/>
    <col min="13" max="13" width="14.5703125" customWidth="1"/>
    <col min="14" max="14" width="14" customWidth="1"/>
    <col min="15" max="15" width="12.85546875" customWidth="1"/>
    <col min="16" max="16" width="13" customWidth="1"/>
    <col min="17" max="17" width="13.85546875" customWidth="1"/>
    <col min="18" max="18" width="14.7109375" customWidth="1"/>
    <col min="19" max="19" width="17.28515625" customWidth="1"/>
  </cols>
  <sheetData>
    <row r="1" spans="2:19" ht="15" x14ac:dyDescent="0.2">
      <c r="J1" s="51" t="s">
        <v>12</v>
      </c>
      <c r="K1" s="51"/>
      <c r="L1" s="51"/>
      <c r="M1" s="51"/>
      <c r="N1" s="51"/>
      <c r="O1" s="51"/>
      <c r="P1" s="51"/>
      <c r="Q1" s="51"/>
      <c r="R1" s="51"/>
      <c r="S1" s="51"/>
    </row>
    <row r="2" spans="2:19" ht="32.25" customHeight="1" x14ac:dyDescent="0.2">
      <c r="J2" s="52" t="s">
        <v>15</v>
      </c>
      <c r="K2" s="52"/>
      <c r="L2" s="52"/>
      <c r="M2" s="52"/>
      <c r="N2" s="52"/>
      <c r="O2" s="52"/>
      <c r="P2" s="52"/>
      <c r="Q2" s="52"/>
      <c r="R2" s="52"/>
      <c r="S2" s="52"/>
    </row>
    <row r="3" spans="2:19" ht="27.75" customHeight="1" x14ac:dyDescent="0.2">
      <c r="J3" s="52" t="s">
        <v>16</v>
      </c>
      <c r="K3" s="52"/>
      <c r="L3" s="52"/>
      <c r="M3" s="52"/>
      <c r="N3" s="52"/>
      <c r="O3" s="52"/>
      <c r="P3" s="52"/>
      <c r="Q3" s="52"/>
      <c r="R3" s="52"/>
      <c r="S3" s="52"/>
    </row>
    <row r="4" spans="2:19" ht="21.6" customHeight="1" x14ac:dyDescent="0.2">
      <c r="J4" s="52" t="s">
        <v>18</v>
      </c>
      <c r="K4" s="52"/>
      <c r="L4" s="52"/>
      <c r="M4" s="52"/>
      <c r="N4" s="52"/>
      <c r="O4" s="52"/>
      <c r="P4" s="52"/>
      <c r="Q4" s="52"/>
      <c r="R4" s="52"/>
      <c r="S4" s="52"/>
    </row>
    <row r="5" spans="2:19" ht="18.600000000000001" customHeight="1" x14ac:dyDescent="0.2"/>
    <row r="6" spans="2:19" ht="18.600000000000001" customHeight="1" x14ac:dyDescent="0.2"/>
    <row r="7" spans="2:19" ht="48.75" customHeight="1" x14ac:dyDescent="0.2">
      <c r="B7" s="59" t="s">
        <v>17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2:19" ht="17.25" customHeight="1" x14ac:dyDescent="0.2">
      <c r="S8" t="s">
        <v>19</v>
      </c>
    </row>
    <row r="9" spans="2:19" ht="17.25" customHeight="1" x14ac:dyDescent="0.2">
      <c r="B9" s="36" t="s">
        <v>3</v>
      </c>
      <c r="C9" s="37"/>
      <c r="D9" s="38"/>
      <c r="E9" s="36" t="s">
        <v>2</v>
      </c>
      <c r="F9" s="37"/>
      <c r="G9" s="38"/>
      <c r="H9" s="45" t="s">
        <v>0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7"/>
    </row>
    <row r="10" spans="2:19" ht="15.6" customHeight="1" x14ac:dyDescent="0.2">
      <c r="B10" s="39"/>
      <c r="C10" s="40"/>
      <c r="D10" s="41"/>
      <c r="E10" s="39"/>
      <c r="F10" s="40"/>
      <c r="G10" s="41"/>
      <c r="H10" s="48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50"/>
    </row>
    <row r="11" spans="2:19" s="4" customFormat="1" ht="105.75" customHeight="1" x14ac:dyDescent="0.25">
      <c r="B11" s="39"/>
      <c r="C11" s="40"/>
      <c r="D11" s="41"/>
      <c r="E11" s="42"/>
      <c r="F11" s="43"/>
      <c r="G11" s="44"/>
      <c r="H11" s="55" t="s">
        <v>13</v>
      </c>
      <c r="I11" s="55"/>
      <c r="J11" s="56"/>
      <c r="K11" s="57" t="s">
        <v>11</v>
      </c>
      <c r="L11" s="58"/>
      <c r="M11" s="58"/>
      <c r="N11" s="30" t="s">
        <v>14</v>
      </c>
      <c r="O11" s="31"/>
      <c r="P11" s="32"/>
      <c r="Q11" s="53" t="s">
        <v>4</v>
      </c>
      <c r="R11" s="54"/>
      <c r="S11" s="54"/>
    </row>
    <row r="12" spans="2:19" ht="57.75" customHeight="1" x14ac:dyDescent="0.2">
      <c r="B12" s="42"/>
      <c r="C12" s="43"/>
      <c r="D12" s="44"/>
      <c r="E12" s="9" t="s">
        <v>5</v>
      </c>
      <c r="F12" s="10" t="s">
        <v>6</v>
      </c>
      <c r="G12" s="10" t="s">
        <v>7</v>
      </c>
      <c r="H12" s="10" t="s">
        <v>5</v>
      </c>
      <c r="I12" s="10" t="s">
        <v>6</v>
      </c>
      <c r="J12" s="10" t="s">
        <v>7</v>
      </c>
      <c r="K12" s="10" t="s">
        <v>5</v>
      </c>
      <c r="L12" s="10" t="s">
        <v>6</v>
      </c>
      <c r="M12" s="11" t="s">
        <v>7</v>
      </c>
      <c r="N12" s="10" t="s">
        <v>5</v>
      </c>
      <c r="O12" s="10" t="s">
        <v>6</v>
      </c>
      <c r="P12" s="11" t="s">
        <v>7</v>
      </c>
      <c r="Q12" s="10" t="s">
        <v>5</v>
      </c>
      <c r="R12" s="10" t="s">
        <v>6</v>
      </c>
      <c r="S12" s="10" t="s">
        <v>7</v>
      </c>
    </row>
    <row r="13" spans="2:19" ht="16.5" customHeight="1" x14ac:dyDescent="0.25">
      <c r="B13" s="35">
        <v>1</v>
      </c>
      <c r="C13" s="35"/>
      <c r="D13" s="35"/>
      <c r="E13" s="12">
        <v>3</v>
      </c>
      <c r="F13" s="12">
        <v>4</v>
      </c>
      <c r="G13" s="12">
        <v>5</v>
      </c>
      <c r="H13" s="13">
        <v>6</v>
      </c>
      <c r="I13" s="13">
        <v>7</v>
      </c>
      <c r="J13" s="13">
        <v>8</v>
      </c>
      <c r="K13" s="13">
        <v>9</v>
      </c>
      <c r="L13" s="13">
        <v>10</v>
      </c>
      <c r="M13" s="14">
        <v>11</v>
      </c>
      <c r="N13" s="15">
        <v>12</v>
      </c>
      <c r="O13" s="15">
        <v>13</v>
      </c>
      <c r="P13" s="15">
        <v>14</v>
      </c>
      <c r="Q13" s="15">
        <v>15</v>
      </c>
      <c r="R13" s="15">
        <v>16</v>
      </c>
      <c r="S13" s="15">
        <v>17</v>
      </c>
    </row>
    <row r="14" spans="2:19" ht="87.75" hidden="1" customHeight="1" x14ac:dyDescent="0.25">
      <c r="B14" s="5"/>
      <c r="C14" s="6"/>
      <c r="D14" s="6"/>
      <c r="E14" s="8"/>
      <c r="F14" s="8"/>
      <c r="G14" s="8"/>
      <c r="H14" s="12"/>
      <c r="I14" s="12"/>
      <c r="J14" s="12"/>
      <c r="K14" s="12"/>
      <c r="L14" s="12"/>
      <c r="M14" s="16"/>
      <c r="N14" s="16"/>
      <c r="O14" s="16"/>
      <c r="P14" s="16"/>
      <c r="Q14" s="12"/>
      <c r="R14" s="12"/>
      <c r="S14" s="12"/>
    </row>
    <row r="15" spans="2:19" ht="87.75" hidden="1" customHeight="1" x14ac:dyDescent="0.25">
      <c r="B15" s="7"/>
      <c r="C15" s="8"/>
      <c r="D15" s="8"/>
      <c r="E15" s="8"/>
      <c r="F15" s="8"/>
      <c r="G15" s="8"/>
      <c r="H15" s="17"/>
      <c r="I15" s="17"/>
      <c r="J15" s="17"/>
      <c r="K15" s="17"/>
      <c r="L15" s="17"/>
      <c r="M15" s="18"/>
      <c r="N15" s="18"/>
      <c r="O15" s="18"/>
      <c r="P15" s="18"/>
      <c r="Q15" s="17"/>
      <c r="R15" s="17"/>
      <c r="S15" s="17"/>
    </row>
    <row r="16" spans="2:19" s="1" customFormat="1" ht="83.45" customHeight="1" x14ac:dyDescent="0.35">
      <c r="B16" s="28" t="s">
        <v>8</v>
      </c>
      <c r="C16" s="28"/>
      <c r="D16" s="28"/>
      <c r="E16" s="19">
        <f>SUM(H16+K16+Q16+N16)</f>
        <v>7000</v>
      </c>
      <c r="F16" s="19">
        <f>I16+L16+R16+O16</f>
        <v>7000</v>
      </c>
      <c r="G16" s="20">
        <f>F16/E16%</f>
        <v>100</v>
      </c>
      <c r="H16" s="21"/>
      <c r="I16" s="21"/>
      <c r="J16" s="21"/>
      <c r="K16" s="21"/>
      <c r="L16" s="21"/>
      <c r="M16" s="21"/>
      <c r="N16" s="21"/>
      <c r="O16" s="21"/>
      <c r="P16" s="22"/>
      <c r="Q16" s="23">
        <v>7000</v>
      </c>
      <c r="R16" s="23">
        <v>7000</v>
      </c>
      <c r="S16" s="22">
        <f>R16/Q16%</f>
        <v>100</v>
      </c>
    </row>
    <row r="17" spans="2:20" s="1" customFormat="1" ht="138.6" customHeight="1" x14ac:dyDescent="0.35">
      <c r="B17" s="28" t="s">
        <v>10</v>
      </c>
      <c r="C17" s="29"/>
      <c r="D17" s="29"/>
      <c r="E17" s="19">
        <f>SUM(H17+K17+Q17+N17)</f>
        <v>477.66</v>
      </c>
      <c r="F17" s="19">
        <f>I17+L17+R17+O17</f>
        <v>477.66</v>
      </c>
      <c r="G17" s="20">
        <f>F17/E17%</f>
        <v>100</v>
      </c>
      <c r="H17" s="23">
        <v>123</v>
      </c>
      <c r="I17" s="23">
        <v>123</v>
      </c>
      <c r="J17" s="22">
        <f>I17/H17%</f>
        <v>100</v>
      </c>
      <c r="K17" s="24"/>
      <c r="L17" s="21"/>
      <c r="M17" s="22"/>
      <c r="N17" s="22">
        <v>354.66</v>
      </c>
      <c r="O17" s="22">
        <v>354.66</v>
      </c>
      <c r="P17" s="22">
        <f>O17/N17%</f>
        <v>100</v>
      </c>
      <c r="Q17" s="24"/>
      <c r="R17" s="24"/>
      <c r="S17" s="24"/>
    </row>
    <row r="18" spans="2:20" s="1" customFormat="1" ht="82.9" customHeight="1" x14ac:dyDescent="0.35">
      <c r="B18" s="26" t="s">
        <v>9</v>
      </c>
      <c r="C18" s="27"/>
      <c r="D18" s="27"/>
      <c r="E18" s="19">
        <f>SUM(H18+K18+Q18+N18)</f>
        <v>1000</v>
      </c>
      <c r="F18" s="19">
        <f>I18+L18+R18+O18</f>
        <v>1000</v>
      </c>
      <c r="G18" s="20">
        <f>F18/E18%</f>
        <v>100</v>
      </c>
      <c r="H18" s="24"/>
      <c r="I18" s="21"/>
      <c r="J18" s="22"/>
      <c r="K18" s="25">
        <v>1000</v>
      </c>
      <c r="L18" s="23">
        <v>1000</v>
      </c>
      <c r="M18" s="22">
        <f>L18/K18%</f>
        <v>100</v>
      </c>
      <c r="N18" s="22"/>
      <c r="O18" s="22"/>
      <c r="P18" s="22"/>
      <c r="Q18" s="25"/>
      <c r="R18" s="25"/>
      <c r="S18" s="25"/>
    </row>
    <row r="19" spans="2:20" s="1" customFormat="1" ht="0.75" hidden="1" customHeight="1" x14ac:dyDescent="0.35">
      <c r="B19" s="34"/>
      <c r="C19" s="34"/>
      <c r="D19" s="34"/>
      <c r="E19" s="19" t="e">
        <f>SUM(H19+K19+Q19+#REF!)</f>
        <v>#REF!</v>
      </c>
      <c r="F19" s="19" t="e">
        <f>I19+L19+R19+#REF!</f>
        <v>#REF!</v>
      </c>
      <c r="G19" s="20"/>
      <c r="H19" s="21"/>
      <c r="I19" s="21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"/>
    </row>
    <row r="20" spans="2:20" s="1" customFormat="1" ht="12" hidden="1" customHeight="1" x14ac:dyDescent="0.35">
      <c r="B20" s="34"/>
      <c r="C20" s="34"/>
      <c r="D20" s="34"/>
      <c r="E20" s="19" t="e">
        <f>SUM(H20+K20+Q20+#REF!)</f>
        <v>#REF!</v>
      </c>
      <c r="F20" s="19" t="e">
        <f>I20+L20+R20+#REF!</f>
        <v>#REF!</v>
      </c>
      <c r="G20" s="20"/>
      <c r="H20" s="21"/>
      <c r="I20" s="21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"/>
    </row>
    <row r="21" spans="2:20" s="1" customFormat="1" ht="69.599999999999994" customHeight="1" x14ac:dyDescent="0.35">
      <c r="B21" s="33" t="s">
        <v>1</v>
      </c>
      <c r="C21" s="33"/>
      <c r="D21" s="33"/>
      <c r="E21" s="19">
        <f>SUM(H21+K21+Q21+N21)</f>
        <v>8477.66</v>
      </c>
      <c r="F21" s="19">
        <f>I21+L21+R21+O21</f>
        <v>8477.66</v>
      </c>
      <c r="G21" s="20">
        <f>F21/E21%</f>
        <v>100</v>
      </c>
      <c r="H21" s="19">
        <f>SUM(H16:H18)</f>
        <v>123</v>
      </c>
      <c r="I21" s="19">
        <f>SUM(I16:I18)</f>
        <v>123</v>
      </c>
      <c r="J21" s="20">
        <f>I21/H21%</f>
        <v>100</v>
      </c>
      <c r="K21" s="19">
        <f>SUM(K16:K18)</f>
        <v>1000</v>
      </c>
      <c r="L21" s="19">
        <f>SUM(L16:L18)</f>
        <v>1000</v>
      </c>
      <c r="M21" s="20">
        <f>L21/K21%</f>
        <v>100</v>
      </c>
      <c r="N21" s="19">
        <f>SUM(N16:N18)</f>
        <v>354.66</v>
      </c>
      <c r="O21" s="19">
        <f>SUM(O16:O18)</f>
        <v>354.66</v>
      </c>
      <c r="P21" s="20">
        <f>O21/N21%</f>
        <v>100</v>
      </c>
      <c r="Q21" s="19">
        <f>SUM(Q16:Q18)</f>
        <v>7000</v>
      </c>
      <c r="R21" s="19">
        <f>SUM(R16:R18)</f>
        <v>7000</v>
      </c>
      <c r="S21" s="20">
        <f>R21/Q21%</f>
        <v>100</v>
      </c>
      <c r="T21" s="3"/>
    </row>
  </sheetData>
  <mergeCells count="18">
    <mergeCell ref="J1:S1"/>
    <mergeCell ref="J2:S2"/>
    <mergeCell ref="J4:S4"/>
    <mergeCell ref="Q11:S11"/>
    <mergeCell ref="H11:J11"/>
    <mergeCell ref="K11:M11"/>
    <mergeCell ref="B7:S7"/>
    <mergeCell ref="J3:S3"/>
    <mergeCell ref="B18:D18"/>
    <mergeCell ref="B17:D17"/>
    <mergeCell ref="N11:P11"/>
    <mergeCell ref="B21:D21"/>
    <mergeCell ref="B19:D20"/>
    <mergeCell ref="B13:D13"/>
    <mergeCell ref="B16:D16"/>
    <mergeCell ref="B9:D12"/>
    <mergeCell ref="E9:G11"/>
    <mergeCell ref="H9:S10"/>
  </mergeCells>
  <phoneticPr fontId="1" type="noConversion"/>
  <pageMargins left="0.75" right="0.75" top="1" bottom="1" header="0.5" footer="0.5"/>
  <pageSetup paperSize="9" scale="59" orientation="landscape" r:id="rId1"/>
  <headerFooter alignWithMargins="0"/>
  <colBreaks count="1" manualBreakCount="1">
    <brk id="13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Пользователь</cp:lastModifiedBy>
  <cp:lastPrinted>2021-03-26T11:37:36Z</cp:lastPrinted>
  <dcterms:created xsi:type="dcterms:W3CDTF">2011-04-25T04:44:01Z</dcterms:created>
  <dcterms:modified xsi:type="dcterms:W3CDTF">2021-03-26T13:47:50Z</dcterms:modified>
</cp:coreProperties>
</file>